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5385" activeTab="0"/>
  </bookViews>
  <sheets>
    <sheet name="Февлаль 2015" sheetId="1" r:id="rId1"/>
  </sheets>
  <definedNames>
    <definedName name="_xlnm.Print_Titles" localSheetId="0">'Февлаль 2015'!$1:$2</definedName>
    <definedName name="_xlnm.Print_Area" localSheetId="0">'Февлаль 2015'!$A$1:$K$57</definedName>
  </definedNames>
  <calcPr fullCalcOnLoad="1"/>
</workbook>
</file>

<file path=xl/sharedStrings.xml><?xml version="1.0" encoding="utf-8"?>
<sst xmlns="http://schemas.openxmlformats.org/spreadsheetml/2006/main" count="67" uniqueCount="41">
  <si>
    <t xml:space="preserve">Число опрошенных       </t>
  </si>
  <si>
    <t xml:space="preserve">  9, затрудняюсь ответить</t>
  </si>
  <si>
    <t xml:space="preserve">  9, Затрудняюсь ответить</t>
  </si>
  <si>
    <t xml:space="preserve">  1, определенно да</t>
  </si>
  <si>
    <t xml:space="preserve">  2, скорее да</t>
  </si>
  <si>
    <t xml:space="preserve">  3, скорее нет</t>
  </si>
  <si>
    <t xml:space="preserve">  4, определенно нет</t>
  </si>
  <si>
    <t xml:space="preserve">  1, определенно, доверяю</t>
  </si>
  <si>
    <t xml:space="preserve">  2, скорее, доверяю</t>
  </si>
  <si>
    <t xml:space="preserve">  3, скорее, отношусь с недоверием</t>
  </si>
  <si>
    <t xml:space="preserve">  4, определенно, отношусь с недоверием</t>
  </si>
  <si>
    <t xml:space="preserve">  1, доверие</t>
  </si>
  <si>
    <t xml:space="preserve">  2, уважение</t>
  </si>
  <si>
    <t xml:space="preserve">  3, симпатию</t>
  </si>
  <si>
    <t xml:space="preserve">  4, антипатию</t>
  </si>
  <si>
    <t xml:space="preserve">  5, опасение, страх</t>
  </si>
  <si>
    <t xml:space="preserve">  6, возмущение, негодование</t>
  </si>
  <si>
    <t xml:space="preserve">  7, Затрудняюсь ответить</t>
  </si>
  <si>
    <t>Обобщенное значение показателя</t>
  </si>
  <si>
    <t xml:space="preserve">     M1, УДОВЛЕТВОРЕНЫ ЛИ ВЫ В НАСТОЯЩЕЕ ВРЕМЯ РАБОТОЙ ПОЛИЦИИ ВАШЕГО ГОРОДА/ РАЙОНА?</t>
  </si>
  <si>
    <t xml:space="preserve">     M2, СПОСОБНА ЛИ ПОЛИЦИЯ ВАШЕГО ГОРОДА/ РАЙОНА ЗАЩИТИТЬ ВАС/ ВАШУ СЕМЬЮ ОТ ПРЕСТУПНИКОВ?</t>
  </si>
  <si>
    <t>ОЦЕНКА ДЕЯТЕЛЬНОСТИ ПОЛИЦИИ</t>
  </si>
  <si>
    <t xml:space="preserve">     M3, ДОВЕРЯЕТЕ ЛИ ВЫ РАБОТНИКАМ ПОЛИЦИИ ВАШЕГО ГОРОДА/ РАЙОНА, ИЛИ, НАПРОТИВ, ОТНОСИТЕСЬ К НИМ С НЕДОВЕРИЕМ?</t>
  </si>
  <si>
    <t xml:space="preserve">     M4,  КАКИЕ ЧУВСТВА ВЫЗЫВАЮТ У ВАС РАБОТНИКИ ПОЛИЦИИ ВАШЕГО ГОРОДА/ РАЙОНА?</t>
  </si>
  <si>
    <t>ОТНОШЕНИЕ К  ПОЛИЦИИ</t>
  </si>
  <si>
    <t xml:space="preserve">     M5, ДОЛЖНЫ ЛИ ГРАЖДАНЕ ПОМОГАТЬ ПОЛИЦИИ В ЕЕ РАБОТЕ?</t>
  </si>
  <si>
    <t xml:space="preserve">     M6, ЕСЛИ ВЫ СТАНЕТЕ СВИДЕТЕЛЕМ ИЗБИЕНИЯ, ОГРАБЛЕНИЯ, КРАЖИ И Т,П, СЛУЧАЕВ НАСИЛИЯ - ВЫЗОВЕТЕ ЛИ ВЫ ПОЛИЦИЮ ИЛИ НЕТ?</t>
  </si>
  <si>
    <t>ГОТОВНОСТЬ К СОТРУДНИЧЕСТВУ С ПОЛИЦИЕЙ</t>
  </si>
  <si>
    <t xml:space="preserve"> ИНДЕКС ДОВЕРИЯ ПОЛИЦИИ</t>
  </si>
  <si>
    <t>2013, февраль</t>
  </si>
  <si>
    <t xml:space="preserve">Индекс доверия полиции               </t>
  </si>
  <si>
    <t>2011, март</t>
  </si>
  <si>
    <t>2011, октябрь</t>
  </si>
  <si>
    <t>2010, ноябрь</t>
  </si>
  <si>
    <t>2012, апрель</t>
  </si>
  <si>
    <t>2013, октябрь</t>
  </si>
  <si>
    <t>2014, март</t>
  </si>
  <si>
    <t>2014, июнь</t>
  </si>
  <si>
    <t xml:space="preserve">     M7, ЕСЛИ ВЫ СТАНЕТЕ СВИДЕТЕЛЕМ ДОРОЖНО-ТРАНСПОРТНОГО ПРОИСШЕСТВИЯ ИЛИ ПРЕСТУПЛЕНИЯ - ДАДИТЕ ЛИ ВЫ ПОЛИЦИИ СВИДЕТЕЛЬСКИЕ ПОКАЗАНИЯ?</t>
  </si>
  <si>
    <t>2014, октябрь</t>
  </si>
  <si>
    <t>2015, февраль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</si>
</sst>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i/>
      <sz val="11"/>
      <color indexed="10"/>
      <name val="Arial Cyr"/>
      <family val="0"/>
    </font>
    <font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4" fillId="0" borderId="0" xfId="0" applyNumberFormat="1" applyFont="1" applyFill="1" applyAlignment="1">
      <alignment vertic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8" fillId="0" borderId="0" xfId="0" applyNumberFormat="1" applyFont="1" applyFill="1" applyAlignment="1">
      <alignment vertical="center" textRotation="90" wrapText="1"/>
    </xf>
    <xf numFmtId="0" fontId="7" fillId="0" borderId="0" xfId="0" applyFont="1" applyAlignment="1">
      <alignment/>
    </xf>
    <xf numFmtId="164" fontId="8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5"/>
  <sheetViews>
    <sheetView tabSelected="1" view="pageBreakPreview" zoomScaleSheetLayoutView="100" workbookViewId="0" topLeftCell="A34">
      <selection activeCell="B56" sqref="B56"/>
    </sheetView>
  </sheetViews>
  <sheetFormatPr defaultColWidth="9.00390625" defaultRowHeight="12.75"/>
  <cols>
    <col min="1" max="1" width="42.25390625" style="1" customWidth="1"/>
    <col min="2" max="7" width="5.25390625" style="1" customWidth="1"/>
    <col min="8" max="11" width="5.25390625" style="21" customWidth="1"/>
    <col min="12" max="12" width="9.125" style="15" customWidth="1"/>
    <col min="13" max="16384" width="9.125" style="16" customWidth="1"/>
  </cols>
  <sheetData>
    <row r="1" spans="1:11" s="14" customFormat="1" ht="48" customHeight="1">
      <c r="A1" s="3" t="s">
        <v>30</v>
      </c>
      <c r="B1" s="2" t="s">
        <v>33</v>
      </c>
      <c r="C1" s="2" t="s">
        <v>31</v>
      </c>
      <c r="D1" s="2" t="s">
        <v>32</v>
      </c>
      <c r="E1" s="2" t="s">
        <v>34</v>
      </c>
      <c r="F1" s="2" t="s">
        <v>29</v>
      </c>
      <c r="G1" s="2" t="s">
        <v>35</v>
      </c>
      <c r="H1" s="2" t="s">
        <v>36</v>
      </c>
      <c r="I1" s="2" t="s">
        <v>37</v>
      </c>
      <c r="J1" s="2" t="s">
        <v>39</v>
      </c>
      <c r="K1" s="2" t="s">
        <v>40</v>
      </c>
    </row>
    <row r="2" spans="1:11" ht="12.75">
      <c r="A2" s="11" t="s">
        <v>0</v>
      </c>
      <c r="B2" s="4">
        <v>1593</v>
      </c>
      <c r="C2" s="4">
        <v>1600</v>
      </c>
      <c r="D2" s="4">
        <v>1586</v>
      </c>
      <c r="E2" s="11">
        <v>1601</v>
      </c>
      <c r="F2" s="4">
        <v>1600</v>
      </c>
      <c r="G2" s="4">
        <v>1603</v>
      </c>
      <c r="H2" s="17">
        <v>1603</v>
      </c>
      <c r="I2" s="17">
        <v>1600</v>
      </c>
      <c r="J2" s="17">
        <v>1600</v>
      </c>
      <c r="K2" s="17">
        <v>1600</v>
      </c>
    </row>
    <row r="3" spans="1:12" ht="12.75">
      <c r="A3" s="28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16"/>
      <c r="L3" s="16"/>
    </row>
    <row r="4" spans="1:12" ht="12">
      <c r="A4" s="11" t="s">
        <v>3</v>
      </c>
      <c r="B4" s="4">
        <v>4.4</v>
      </c>
      <c r="C4" s="4">
        <v>5.7</v>
      </c>
      <c r="D4" s="4">
        <v>5.9</v>
      </c>
      <c r="E4" s="10">
        <v>5.4</v>
      </c>
      <c r="F4" s="4">
        <v>3.5</v>
      </c>
      <c r="G4" s="4">
        <v>4</v>
      </c>
      <c r="H4" s="18">
        <v>5.4</v>
      </c>
      <c r="I4" s="26">
        <v>6.7</v>
      </c>
      <c r="J4" s="10">
        <v>6.2</v>
      </c>
      <c r="K4" s="18">
        <v>5.5</v>
      </c>
      <c r="L4" s="16"/>
    </row>
    <row r="5" spans="1:12" ht="12">
      <c r="A5" s="11" t="s">
        <v>4</v>
      </c>
      <c r="B5" s="4">
        <v>28.4</v>
      </c>
      <c r="C5" s="4">
        <v>28.2</v>
      </c>
      <c r="D5" s="4">
        <v>35.6</v>
      </c>
      <c r="E5" s="10">
        <v>29.4</v>
      </c>
      <c r="F5" s="4">
        <v>32.5</v>
      </c>
      <c r="G5" s="4">
        <v>31.8</v>
      </c>
      <c r="H5" s="18">
        <v>37.5</v>
      </c>
      <c r="I5" s="26">
        <v>42.1</v>
      </c>
      <c r="J5" s="10">
        <v>39.7</v>
      </c>
      <c r="K5" s="18">
        <v>40.8</v>
      </c>
      <c r="L5" s="16"/>
    </row>
    <row r="6" spans="1:12" ht="12">
      <c r="A6" s="11" t="s">
        <v>5</v>
      </c>
      <c r="B6" s="4">
        <v>36.1</v>
      </c>
      <c r="C6" s="4">
        <v>38.1</v>
      </c>
      <c r="D6" s="4">
        <v>32.1</v>
      </c>
      <c r="E6" s="10">
        <v>36.6</v>
      </c>
      <c r="F6" s="4">
        <v>34.7</v>
      </c>
      <c r="G6" s="4">
        <v>33.3</v>
      </c>
      <c r="H6" s="18">
        <v>30.5</v>
      </c>
      <c r="I6" s="26">
        <v>28.1</v>
      </c>
      <c r="J6" s="10">
        <v>28.2</v>
      </c>
      <c r="K6" s="18">
        <v>29.3</v>
      </c>
      <c r="L6" s="16"/>
    </row>
    <row r="7" spans="1:12" ht="12">
      <c r="A7" s="11" t="s">
        <v>6</v>
      </c>
      <c r="B7" s="4">
        <v>18.9</v>
      </c>
      <c r="C7" s="4">
        <v>17.7</v>
      </c>
      <c r="D7" s="4">
        <v>13.6</v>
      </c>
      <c r="E7" s="10">
        <v>15.3</v>
      </c>
      <c r="F7" s="4">
        <v>13</v>
      </c>
      <c r="G7" s="4">
        <v>12.5</v>
      </c>
      <c r="H7" s="18">
        <v>9.1</v>
      </c>
      <c r="I7" s="26">
        <v>9.2</v>
      </c>
      <c r="J7" s="10">
        <v>9.4</v>
      </c>
      <c r="K7" s="18">
        <v>6.6</v>
      </c>
      <c r="L7" s="16"/>
    </row>
    <row r="8" spans="1:12" ht="12">
      <c r="A8" s="11" t="s">
        <v>2</v>
      </c>
      <c r="B8" s="4">
        <v>12.1</v>
      </c>
      <c r="C8" s="4">
        <v>10.3</v>
      </c>
      <c r="D8" s="4">
        <v>12.8</v>
      </c>
      <c r="E8" s="10">
        <v>13.3</v>
      </c>
      <c r="F8" s="4">
        <v>16.4</v>
      </c>
      <c r="G8" s="4">
        <v>18.4</v>
      </c>
      <c r="H8" s="18">
        <v>17.4</v>
      </c>
      <c r="I8" s="26">
        <v>13.9</v>
      </c>
      <c r="J8" s="10">
        <v>16.4</v>
      </c>
      <c r="K8" s="18">
        <v>17.9</v>
      </c>
      <c r="L8" s="16"/>
    </row>
    <row r="9" spans="1:12" ht="12">
      <c r="A9" s="12" t="s">
        <v>18</v>
      </c>
      <c r="B9" s="6">
        <f aca="true" t="shared" si="0" ref="B9:H9">B4+0.5*B5-0.5*B6-B7</f>
        <v>-18.349999999999998</v>
      </c>
      <c r="C9" s="6">
        <f t="shared" si="0"/>
        <v>-16.95</v>
      </c>
      <c r="D9" s="6">
        <f t="shared" si="0"/>
        <v>-5.9499999999999975</v>
      </c>
      <c r="E9" s="6">
        <f t="shared" si="0"/>
        <v>-13.5</v>
      </c>
      <c r="F9" s="6">
        <f t="shared" si="0"/>
        <v>-10.600000000000001</v>
      </c>
      <c r="G9" s="6">
        <f>G4+0.5*G5-0.5*G6-G7</f>
        <v>-9.25</v>
      </c>
      <c r="H9" s="19">
        <f t="shared" si="0"/>
        <v>-0.20000000000000107</v>
      </c>
      <c r="I9" s="19">
        <f>I4+0.5*I5-0.5*I6-I7</f>
        <v>4.5</v>
      </c>
      <c r="J9" s="19">
        <f>J4+0.5*J5-0.5*J6-J7</f>
        <v>2.5500000000000007</v>
      </c>
      <c r="K9" s="19">
        <f>K4+0.5*K5-0.5*K6-K7</f>
        <v>4.649999999999999</v>
      </c>
      <c r="L9" s="16"/>
    </row>
    <row r="10" spans="1:12" ht="25.5" customHeight="1">
      <c r="A10" s="28" t="s">
        <v>20</v>
      </c>
      <c r="B10" s="29"/>
      <c r="C10" s="29"/>
      <c r="D10" s="29"/>
      <c r="E10" s="29"/>
      <c r="F10" s="29"/>
      <c r="G10" s="29"/>
      <c r="H10" s="29"/>
      <c r="I10" s="29"/>
      <c r="J10" s="29"/>
      <c r="K10" s="16"/>
      <c r="L10" s="16"/>
    </row>
    <row r="11" spans="1:12" ht="12">
      <c r="A11" s="11" t="s">
        <v>3</v>
      </c>
      <c r="B11" s="4">
        <v>3.7</v>
      </c>
      <c r="C11" s="4">
        <v>4.5</v>
      </c>
      <c r="D11" s="4">
        <v>5.7</v>
      </c>
      <c r="E11" s="10">
        <v>3.6</v>
      </c>
      <c r="F11" s="4">
        <v>3.3</v>
      </c>
      <c r="G11" s="4">
        <v>4.2</v>
      </c>
      <c r="H11" s="18">
        <v>5</v>
      </c>
      <c r="I11" s="26">
        <v>6.2</v>
      </c>
      <c r="J11" s="10">
        <v>6.3</v>
      </c>
      <c r="K11" s="18">
        <v>5.7</v>
      </c>
      <c r="L11" s="16"/>
    </row>
    <row r="12" spans="1:12" ht="12">
      <c r="A12" s="11" t="s">
        <v>4</v>
      </c>
      <c r="B12" s="4">
        <v>26.8</v>
      </c>
      <c r="C12" s="4">
        <v>27.8</v>
      </c>
      <c r="D12" s="4">
        <v>31.3</v>
      </c>
      <c r="E12" s="10">
        <v>26.6</v>
      </c>
      <c r="F12" s="4">
        <v>28.8</v>
      </c>
      <c r="G12" s="4">
        <v>28.9</v>
      </c>
      <c r="H12" s="18">
        <v>33.3</v>
      </c>
      <c r="I12" s="26">
        <v>40.3</v>
      </c>
      <c r="J12" s="10">
        <v>39.5</v>
      </c>
      <c r="K12" s="18">
        <v>38.1</v>
      </c>
      <c r="L12" s="16"/>
    </row>
    <row r="13" spans="1:12" ht="12">
      <c r="A13" s="11" t="s">
        <v>5</v>
      </c>
      <c r="B13" s="4">
        <v>39.9</v>
      </c>
      <c r="C13" s="4">
        <v>38</v>
      </c>
      <c r="D13" s="4">
        <v>32.7</v>
      </c>
      <c r="E13" s="10">
        <v>39.3</v>
      </c>
      <c r="F13" s="4">
        <v>38.9</v>
      </c>
      <c r="G13" s="4">
        <v>39.8</v>
      </c>
      <c r="H13" s="18">
        <v>35.2</v>
      </c>
      <c r="I13" s="26">
        <v>32.2</v>
      </c>
      <c r="J13" s="10">
        <v>30.3</v>
      </c>
      <c r="K13" s="18">
        <v>33.3</v>
      </c>
      <c r="L13" s="16"/>
    </row>
    <row r="14" spans="1:12" ht="12">
      <c r="A14" s="11" t="s">
        <v>6</v>
      </c>
      <c r="B14" s="4">
        <v>19.8</v>
      </c>
      <c r="C14" s="4">
        <v>20</v>
      </c>
      <c r="D14" s="4">
        <v>16.9</v>
      </c>
      <c r="E14" s="10">
        <v>17.7</v>
      </c>
      <c r="F14" s="4">
        <v>16.3</v>
      </c>
      <c r="G14" s="4">
        <v>13</v>
      </c>
      <c r="H14" s="18">
        <v>11.5</v>
      </c>
      <c r="I14" s="26">
        <v>8.3</v>
      </c>
      <c r="J14" s="10">
        <v>10</v>
      </c>
      <c r="K14" s="18">
        <v>8.9</v>
      </c>
      <c r="L14" s="16"/>
    </row>
    <row r="15" spans="1:12" ht="12">
      <c r="A15" s="11" t="s">
        <v>2</v>
      </c>
      <c r="B15" s="4">
        <v>9.9</v>
      </c>
      <c r="C15" s="4">
        <v>9.7</v>
      </c>
      <c r="D15" s="4">
        <v>13.4</v>
      </c>
      <c r="E15" s="10">
        <v>12.7</v>
      </c>
      <c r="F15" s="4">
        <v>12.8</v>
      </c>
      <c r="G15" s="4">
        <v>14.1</v>
      </c>
      <c r="H15" s="18">
        <v>15</v>
      </c>
      <c r="I15" s="26">
        <v>13</v>
      </c>
      <c r="J15" s="10">
        <v>13.9</v>
      </c>
      <c r="K15" s="18">
        <v>14</v>
      </c>
      <c r="L15" s="16"/>
    </row>
    <row r="16" spans="1:12" ht="12">
      <c r="A16" s="12" t="s">
        <v>18</v>
      </c>
      <c r="B16" s="6">
        <f aca="true" t="shared" si="1" ref="B16:H16">B11+0.5*B12-0.5*B13-B14</f>
        <v>-22.65</v>
      </c>
      <c r="C16" s="6">
        <f t="shared" si="1"/>
        <v>-20.6</v>
      </c>
      <c r="D16" s="6">
        <f t="shared" si="1"/>
        <v>-11.899999999999999</v>
      </c>
      <c r="E16" s="6">
        <f t="shared" si="1"/>
        <v>-20.449999999999996</v>
      </c>
      <c r="F16" s="6">
        <f t="shared" si="1"/>
        <v>-18.05</v>
      </c>
      <c r="G16" s="6">
        <f>G11+0.5*G12-0.5*G13-G14</f>
        <v>-14.25</v>
      </c>
      <c r="H16" s="19">
        <f t="shared" si="1"/>
        <v>-7.450000000000003</v>
      </c>
      <c r="I16" s="19">
        <f>I11+0.5*I12-0.5*I13-I14</f>
        <v>1.9499999999999957</v>
      </c>
      <c r="J16" s="19">
        <f>J11+0.5*J12-0.5*J13-J14</f>
        <v>0.9000000000000004</v>
      </c>
      <c r="K16" s="19">
        <f>K11+0.5*K12-0.5*K13-K14</f>
        <v>-0.7999999999999989</v>
      </c>
      <c r="L16" s="16"/>
    </row>
    <row r="17" spans="1:11" s="5" customFormat="1" ht="12.75">
      <c r="A17" s="13" t="s">
        <v>21</v>
      </c>
      <c r="B17" s="7">
        <f aca="true" t="shared" si="2" ref="B17:K17">(B9+B16)/2</f>
        <v>-20.5</v>
      </c>
      <c r="C17" s="7">
        <f t="shared" si="2"/>
        <v>-18.775</v>
      </c>
      <c r="D17" s="7">
        <f t="shared" si="2"/>
        <v>-8.924999999999997</v>
      </c>
      <c r="E17" s="7">
        <f t="shared" si="2"/>
        <v>-16.974999999999998</v>
      </c>
      <c r="F17" s="7">
        <f t="shared" si="2"/>
        <v>-14.325000000000001</v>
      </c>
      <c r="G17" s="7">
        <f t="shared" si="2"/>
        <v>-11.75</v>
      </c>
      <c r="H17" s="27">
        <f t="shared" si="2"/>
        <v>-3.825000000000002</v>
      </c>
      <c r="I17" s="27">
        <f t="shared" si="2"/>
        <v>3.224999999999998</v>
      </c>
      <c r="J17" s="27">
        <f t="shared" si="2"/>
        <v>1.7250000000000005</v>
      </c>
      <c r="K17" s="27">
        <f t="shared" si="2"/>
        <v>1.9249999999999998</v>
      </c>
    </row>
    <row r="18" spans="1:12" ht="24" customHeight="1">
      <c r="A18" s="28" t="s">
        <v>22</v>
      </c>
      <c r="B18" s="29"/>
      <c r="C18" s="29"/>
      <c r="D18" s="29"/>
      <c r="E18" s="29"/>
      <c r="F18" s="29"/>
      <c r="G18" s="29"/>
      <c r="H18" s="29"/>
      <c r="I18" s="29"/>
      <c r="J18" s="29"/>
      <c r="K18" s="16"/>
      <c r="L18" s="16"/>
    </row>
    <row r="19" spans="1:12" ht="12">
      <c r="A19" s="11" t="s">
        <v>7</v>
      </c>
      <c r="B19" s="4">
        <v>4.5</v>
      </c>
      <c r="C19" s="4">
        <v>5</v>
      </c>
      <c r="D19" s="4">
        <v>5.2</v>
      </c>
      <c r="E19" s="10">
        <v>2.8</v>
      </c>
      <c r="F19" s="4">
        <v>3.5</v>
      </c>
      <c r="G19" s="4">
        <v>4.7</v>
      </c>
      <c r="H19" s="18">
        <v>4.8</v>
      </c>
      <c r="I19" s="26">
        <v>6.7</v>
      </c>
      <c r="J19" s="10">
        <v>5.4</v>
      </c>
      <c r="K19" s="18">
        <v>5.4</v>
      </c>
      <c r="L19" s="16"/>
    </row>
    <row r="20" spans="1:12" ht="12">
      <c r="A20" s="11" t="s">
        <v>8</v>
      </c>
      <c r="B20" s="4">
        <v>28.4</v>
      </c>
      <c r="C20" s="4">
        <v>29.7</v>
      </c>
      <c r="D20" s="4">
        <v>35.7</v>
      </c>
      <c r="E20" s="10">
        <v>29.9</v>
      </c>
      <c r="F20" s="4">
        <v>33.5</v>
      </c>
      <c r="G20" s="4">
        <v>34.4</v>
      </c>
      <c r="H20" s="18">
        <v>37.2</v>
      </c>
      <c r="I20" s="26">
        <v>44.4</v>
      </c>
      <c r="J20" s="10">
        <v>43</v>
      </c>
      <c r="K20" s="18">
        <v>41.8</v>
      </c>
      <c r="L20" s="16"/>
    </row>
    <row r="21" spans="1:12" ht="12">
      <c r="A21" s="11" t="s">
        <v>9</v>
      </c>
      <c r="B21" s="4">
        <v>41.5</v>
      </c>
      <c r="C21" s="4">
        <v>42.9</v>
      </c>
      <c r="D21" s="4">
        <v>40.1</v>
      </c>
      <c r="E21" s="10">
        <v>45.3</v>
      </c>
      <c r="F21" s="4">
        <v>43.2</v>
      </c>
      <c r="G21" s="4">
        <v>40</v>
      </c>
      <c r="H21" s="18">
        <v>36.3</v>
      </c>
      <c r="I21" s="26">
        <v>33.7</v>
      </c>
      <c r="J21" s="10">
        <v>35.4</v>
      </c>
      <c r="K21" s="18">
        <v>34.7</v>
      </c>
      <c r="L21" s="16"/>
    </row>
    <row r="22" spans="1:12" ht="12">
      <c r="A22" s="11" t="s">
        <v>10</v>
      </c>
      <c r="B22" s="4">
        <v>18.3</v>
      </c>
      <c r="C22" s="4">
        <v>16.5</v>
      </c>
      <c r="D22" s="4">
        <v>11.4</v>
      </c>
      <c r="E22" s="10">
        <v>15.8</v>
      </c>
      <c r="F22" s="4">
        <v>12.6</v>
      </c>
      <c r="G22" s="4">
        <v>10.9</v>
      </c>
      <c r="H22" s="18">
        <v>10.3</v>
      </c>
      <c r="I22" s="26">
        <v>7.3</v>
      </c>
      <c r="J22" s="10">
        <v>8</v>
      </c>
      <c r="K22" s="18">
        <v>8.8</v>
      </c>
      <c r="L22" s="16"/>
    </row>
    <row r="23" spans="1:12" ht="12">
      <c r="A23" s="11" t="s">
        <v>1</v>
      </c>
      <c r="B23" s="4">
        <v>7.2</v>
      </c>
      <c r="C23" s="4">
        <v>5.9</v>
      </c>
      <c r="D23" s="4">
        <v>7.7</v>
      </c>
      <c r="E23" s="10">
        <v>6.3</v>
      </c>
      <c r="F23" s="4">
        <v>7.2</v>
      </c>
      <c r="G23" s="4">
        <v>10.1</v>
      </c>
      <c r="H23" s="18">
        <v>11.3</v>
      </c>
      <c r="I23" s="26">
        <v>7.8</v>
      </c>
      <c r="J23" s="10">
        <v>8.2</v>
      </c>
      <c r="K23" s="18">
        <v>9.3</v>
      </c>
      <c r="L23" s="16"/>
    </row>
    <row r="24" spans="1:12" ht="12">
      <c r="A24" s="12" t="s">
        <v>18</v>
      </c>
      <c r="B24" s="6">
        <f aca="true" t="shared" si="3" ref="B24:H24">B19+0.5*B20-0.5*B21-B22</f>
        <v>-20.35</v>
      </c>
      <c r="C24" s="6">
        <f t="shared" si="3"/>
        <v>-18.099999999999998</v>
      </c>
      <c r="D24" s="6">
        <f t="shared" si="3"/>
        <v>-8.4</v>
      </c>
      <c r="E24" s="6">
        <f t="shared" si="3"/>
        <v>-20.7</v>
      </c>
      <c r="F24" s="6">
        <f t="shared" si="3"/>
        <v>-13.950000000000001</v>
      </c>
      <c r="G24" s="6">
        <f>G19+0.5*G20-0.5*G21-G22</f>
        <v>-9.000000000000002</v>
      </c>
      <c r="H24" s="19">
        <f t="shared" si="3"/>
        <v>-5.049999999999997</v>
      </c>
      <c r="I24" s="19">
        <f>I19+0.5*I20-0.5*I21-I22</f>
        <v>4.749999999999997</v>
      </c>
      <c r="J24" s="19">
        <f>J19+0.5*J20-0.5*J21-J22</f>
        <v>1.1999999999999993</v>
      </c>
      <c r="K24" s="19">
        <f>K19+0.5*K20-0.5*K21-K22</f>
        <v>0.14999999999999503</v>
      </c>
      <c r="L24" s="16"/>
    </row>
    <row r="25" spans="1:12" ht="12.75">
      <c r="A25" s="28" t="s">
        <v>23</v>
      </c>
      <c r="B25" s="29"/>
      <c r="C25" s="29"/>
      <c r="D25" s="29"/>
      <c r="E25" s="29"/>
      <c r="F25" s="29"/>
      <c r="G25" s="29"/>
      <c r="H25" s="29"/>
      <c r="I25" s="29"/>
      <c r="J25" s="29"/>
      <c r="K25" s="16"/>
      <c r="L25" s="16"/>
    </row>
    <row r="26" spans="1:12" ht="12">
      <c r="A26" s="11" t="s">
        <v>11</v>
      </c>
      <c r="B26" s="4">
        <v>11</v>
      </c>
      <c r="C26" s="4">
        <v>14</v>
      </c>
      <c r="D26" s="4">
        <v>12.3</v>
      </c>
      <c r="E26" s="10">
        <v>10.1</v>
      </c>
      <c r="F26" s="4">
        <v>9.1</v>
      </c>
      <c r="G26" s="4">
        <v>8.8</v>
      </c>
      <c r="H26" s="18">
        <v>9.1</v>
      </c>
      <c r="I26" s="26">
        <v>15.1</v>
      </c>
      <c r="J26" s="10">
        <v>13.9</v>
      </c>
      <c r="K26" s="18">
        <v>12.7</v>
      </c>
      <c r="L26" s="16"/>
    </row>
    <row r="27" spans="1:12" ht="12">
      <c r="A27" s="11" t="s">
        <v>12</v>
      </c>
      <c r="B27" s="4">
        <v>15.4</v>
      </c>
      <c r="C27" s="4">
        <v>14.2</v>
      </c>
      <c r="D27" s="4">
        <v>16.7</v>
      </c>
      <c r="E27" s="10">
        <v>16</v>
      </c>
      <c r="F27" s="4">
        <v>19.7</v>
      </c>
      <c r="G27" s="4">
        <v>22.4</v>
      </c>
      <c r="H27" s="18">
        <v>25.3</v>
      </c>
      <c r="I27" s="26">
        <v>25.1</v>
      </c>
      <c r="J27" s="10">
        <v>28.1</v>
      </c>
      <c r="K27" s="18">
        <v>25</v>
      </c>
      <c r="L27" s="16"/>
    </row>
    <row r="28" spans="1:12" ht="12">
      <c r="A28" s="11" t="s">
        <v>13</v>
      </c>
      <c r="B28" s="4">
        <v>9.5</v>
      </c>
      <c r="C28" s="4">
        <v>8.3</v>
      </c>
      <c r="D28" s="4">
        <v>9.5</v>
      </c>
      <c r="E28" s="10">
        <v>6.8</v>
      </c>
      <c r="F28" s="4">
        <v>9.7</v>
      </c>
      <c r="G28" s="4">
        <v>9.7</v>
      </c>
      <c r="H28" s="18">
        <v>9.6</v>
      </c>
      <c r="I28" s="26">
        <v>10.6</v>
      </c>
      <c r="J28" s="10">
        <v>10.7</v>
      </c>
      <c r="K28" s="18">
        <v>10.5</v>
      </c>
      <c r="L28" s="16"/>
    </row>
    <row r="29" spans="1:12" ht="12">
      <c r="A29" s="11" t="s">
        <v>14</v>
      </c>
      <c r="B29" s="4">
        <v>19.6</v>
      </c>
      <c r="C29" s="4">
        <v>21.5</v>
      </c>
      <c r="D29" s="4">
        <v>15.7</v>
      </c>
      <c r="E29" s="10">
        <v>18.7</v>
      </c>
      <c r="F29" s="4">
        <v>19.7</v>
      </c>
      <c r="G29" s="4">
        <v>18.3</v>
      </c>
      <c r="H29" s="18">
        <v>16</v>
      </c>
      <c r="I29" s="26">
        <v>13.8</v>
      </c>
      <c r="J29" s="10">
        <v>16.4</v>
      </c>
      <c r="K29" s="18">
        <v>16.7</v>
      </c>
      <c r="L29" s="16"/>
    </row>
    <row r="30" spans="1:12" ht="12">
      <c r="A30" s="11" t="s">
        <v>15</v>
      </c>
      <c r="B30" s="4">
        <v>15.1</v>
      </c>
      <c r="C30" s="4">
        <v>17.8</v>
      </c>
      <c r="D30" s="4">
        <v>15.4</v>
      </c>
      <c r="E30" s="10">
        <v>21.5</v>
      </c>
      <c r="F30" s="4">
        <v>14.4</v>
      </c>
      <c r="G30" s="4">
        <v>12.6</v>
      </c>
      <c r="H30" s="18">
        <v>12.7</v>
      </c>
      <c r="I30" s="26">
        <v>11.5</v>
      </c>
      <c r="J30" s="10">
        <v>11.8</v>
      </c>
      <c r="K30" s="18">
        <v>11.6</v>
      </c>
      <c r="L30" s="16"/>
    </row>
    <row r="31" spans="1:12" ht="12">
      <c r="A31" s="11" t="s">
        <v>16</v>
      </c>
      <c r="B31" s="4">
        <v>15.7</v>
      </c>
      <c r="C31" s="4">
        <v>12.2</v>
      </c>
      <c r="D31" s="4">
        <v>10.5</v>
      </c>
      <c r="E31" s="10">
        <v>12.5</v>
      </c>
      <c r="F31" s="4">
        <v>9.1</v>
      </c>
      <c r="G31" s="4">
        <v>9.3</v>
      </c>
      <c r="H31" s="18">
        <v>4.7</v>
      </c>
      <c r="I31" s="26">
        <v>6.8</v>
      </c>
      <c r="J31" s="10">
        <v>6</v>
      </c>
      <c r="K31" s="18">
        <v>6.5</v>
      </c>
      <c r="L31" s="16"/>
    </row>
    <row r="32" spans="1:12" ht="12">
      <c r="A32" s="11" t="s">
        <v>17</v>
      </c>
      <c r="B32" s="4">
        <v>20.5</v>
      </c>
      <c r="C32" s="4">
        <v>19.8</v>
      </c>
      <c r="D32" s="4">
        <v>25.6</v>
      </c>
      <c r="E32" s="10">
        <v>19.6</v>
      </c>
      <c r="F32" s="4">
        <v>24.2</v>
      </c>
      <c r="G32" s="4">
        <v>27</v>
      </c>
      <c r="H32" s="18">
        <v>27.9</v>
      </c>
      <c r="I32" s="26">
        <v>24.9</v>
      </c>
      <c r="J32" s="10">
        <v>22.1</v>
      </c>
      <c r="K32" s="18">
        <v>23.9</v>
      </c>
      <c r="L32" s="16"/>
    </row>
    <row r="33" spans="1:12" ht="12">
      <c r="A33" s="12" t="s">
        <v>18</v>
      </c>
      <c r="B33" s="6">
        <f aca="true" t="shared" si="4" ref="B33:I33">B26+B27+0.5*B28-0.5*B29-B30-B31</f>
        <v>-9.450000000000001</v>
      </c>
      <c r="C33" s="6">
        <f t="shared" si="4"/>
        <v>-8.399999999999999</v>
      </c>
      <c r="D33" s="6">
        <f t="shared" si="4"/>
        <v>0</v>
      </c>
      <c r="E33" s="6">
        <f t="shared" si="4"/>
        <v>-13.850000000000001</v>
      </c>
      <c r="F33" s="6">
        <f t="shared" si="4"/>
        <v>0.29999999999999716</v>
      </c>
      <c r="G33" s="6">
        <f>G26+G27+0.5*G28-0.5*G29-G30-G31</f>
        <v>4.999999999999998</v>
      </c>
      <c r="H33" s="19">
        <f t="shared" si="4"/>
        <v>13.799999999999997</v>
      </c>
      <c r="I33" s="19">
        <f t="shared" si="4"/>
        <v>20.3</v>
      </c>
      <c r="J33" s="19">
        <f>J26+J27+0.5*J28-0.5*J29-J30-J31</f>
        <v>21.350000000000005</v>
      </c>
      <c r="K33" s="19">
        <f>K26+K27+0.5*K28-0.5*K29-K30-K31</f>
        <v>16.5</v>
      </c>
      <c r="L33" s="16"/>
    </row>
    <row r="34" spans="1:11" s="5" customFormat="1" ht="12.75">
      <c r="A34" s="13" t="s">
        <v>24</v>
      </c>
      <c r="B34" s="7">
        <f aca="true" t="shared" si="5" ref="B34:K34">(B24+B33)/2</f>
        <v>-14.900000000000002</v>
      </c>
      <c r="C34" s="7">
        <f t="shared" si="5"/>
        <v>-13.249999999999998</v>
      </c>
      <c r="D34" s="7">
        <f t="shared" si="5"/>
        <v>-4.2</v>
      </c>
      <c r="E34" s="7">
        <f t="shared" si="5"/>
        <v>-17.275</v>
      </c>
      <c r="F34" s="7">
        <f t="shared" si="5"/>
        <v>-6.825000000000002</v>
      </c>
      <c r="G34" s="7">
        <f t="shared" si="5"/>
        <v>-2.0000000000000018</v>
      </c>
      <c r="H34" s="27">
        <f t="shared" si="5"/>
        <v>4.375</v>
      </c>
      <c r="I34" s="27">
        <f t="shared" si="5"/>
        <v>12.524999999999999</v>
      </c>
      <c r="J34" s="27">
        <f t="shared" si="5"/>
        <v>11.275000000000002</v>
      </c>
      <c r="K34" s="27">
        <f t="shared" si="5"/>
        <v>8.324999999999998</v>
      </c>
    </row>
    <row r="35" spans="1:12" ht="12.75">
      <c r="A35" s="28" t="s">
        <v>25</v>
      </c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</row>
    <row r="36" spans="1:12" ht="12">
      <c r="A36" s="11" t="s">
        <v>3</v>
      </c>
      <c r="B36" s="4">
        <v>27</v>
      </c>
      <c r="C36" s="4">
        <v>29.5</v>
      </c>
      <c r="D36" s="4">
        <v>33</v>
      </c>
      <c r="E36" s="10">
        <v>24.1</v>
      </c>
      <c r="F36" s="4">
        <v>21.6</v>
      </c>
      <c r="G36" s="4">
        <v>21.5</v>
      </c>
      <c r="H36" s="18">
        <v>19.1</v>
      </c>
      <c r="I36" s="26">
        <v>24.9</v>
      </c>
      <c r="J36" s="10">
        <v>21.9</v>
      </c>
      <c r="K36" s="18">
        <v>21</v>
      </c>
      <c r="L36" s="16"/>
    </row>
    <row r="37" spans="1:12" ht="12">
      <c r="A37" s="11" t="s">
        <v>4</v>
      </c>
      <c r="B37" s="4">
        <v>49.1</v>
      </c>
      <c r="C37" s="4">
        <v>49.2</v>
      </c>
      <c r="D37" s="4">
        <v>48.7</v>
      </c>
      <c r="E37" s="10">
        <v>54.6</v>
      </c>
      <c r="F37" s="4">
        <v>51.5</v>
      </c>
      <c r="G37" s="4">
        <v>53.7</v>
      </c>
      <c r="H37" s="18">
        <v>54.7</v>
      </c>
      <c r="I37" s="26">
        <v>55.3</v>
      </c>
      <c r="J37" s="10">
        <v>58.8</v>
      </c>
      <c r="K37" s="18">
        <v>54.3</v>
      </c>
      <c r="L37" s="16"/>
    </row>
    <row r="38" spans="1:12" ht="12">
      <c r="A38" s="11" t="s">
        <v>5</v>
      </c>
      <c r="B38" s="4">
        <v>10.9</v>
      </c>
      <c r="C38" s="4">
        <v>9.8</v>
      </c>
      <c r="D38" s="4">
        <v>8.1</v>
      </c>
      <c r="E38" s="10">
        <v>11.9</v>
      </c>
      <c r="F38" s="4">
        <v>13.4</v>
      </c>
      <c r="G38" s="4">
        <v>11.4</v>
      </c>
      <c r="H38" s="18">
        <v>13</v>
      </c>
      <c r="I38" s="26">
        <v>9.6</v>
      </c>
      <c r="J38" s="10">
        <v>10.2</v>
      </c>
      <c r="K38" s="18">
        <v>12.7</v>
      </c>
      <c r="L38" s="16"/>
    </row>
    <row r="39" spans="1:12" ht="12">
      <c r="A39" s="11" t="s">
        <v>6</v>
      </c>
      <c r="B39" s="4">
        <v>4.3</v>
      </c>
      <c r="C39" s="4">
        <v>4.1</v>
      </c>
      <c r="D39" s="4">
        <v>2.8</v>
      </c>
      <c r="E39" s="10">
        <v>3.2</v>
      </c>
      <c r="F39" s="4">
        <v>4.6</v>
      </c>
      <c r="G39" s="4">
        <v>4</v>
      </c>
      <c r="H39" s="18">
        <v>3.6</v>
      </c>
      <c r="I39" s="26">
        <v>3.1</v>
      </c>
      <c r="J39" s="10">
        <v>2.2</v>
      </c>
      <c r="K39" s="18">
        <v>4.3</v>
      </c>
      <c r="L39" s="16"/>
    </row>
    <row r="40" spans="1:12" ht="12">
      <c r="A40" s="11" t="s">
        <v>2</v>
      </c>
      <c r="B40" s="4">
        <v>8.8</v>
      </c>
      <c r="C40" s="4">
        <v>7.4</v>
      </c>
      <c r="D40" s="4">
        <v>7.3</v>
      </c>
      <c r="E40" s="10">
        <v>6.1</v>
      </c>
      <c r="F40" s="4">
        <v>8.8</v>
      </c>
      <c r="G40" s="4">
        <v>9.3</v>
      </c>
      <c r="H40" s="18">
        <v>9.6</v>
      </c>
      <c r="I40" s="26">
        <v>7</v>
      </c>
      <c r="J40" s="10">
        <v>6.9</v>
      </c>
      <c r="K40" s="18">
        <v>7.8</v>
      </c>
      <c r="L40" s="16"/>
    </row>
    <row r="41" spans="1:12" ht="12">
      <c r="A41" s="12" t="s">
        <v>18</v>
      </c>
      <c r="B41" s="6">
        <f aca="true" t="shared" si="6" ref="B41:H41">B36+0.5*B37-0.5*B38-B39</f>
        <v>41.8</v>
      </c>
      <c r="C41" s="6">
        <f t="shared" si="6"/>
        <v>45.1</v>
      </c>
      <c r="D41" s="6">
        <f t="shared" si="6"/>
        <v>50.50000000000001</v>
      </c>
      <c r="E41" s="6">
        <f t="shared" si="6"/>
        <v>42.25</v>
      </c>
      <c r="F41" s="6">
        <f t="shared" si="6"/>
        <v>36.05</v>
      </c>
      <c r="G41" s="6">
        <f>G36+0.5*G37-0.5*G38-G39</f>
        <v>38.65</v>
      </c>
      <c r="H41" s="19">
        <f t="shared" si="6"/>
        <v>36.35</v>
      </c>
      <c r="I41" s="19">
        <f>I36+0.5*I37-0.5*I38-I39</f>
        <v>44.65</v>
      </c>
      <c r="J41" s="19">
        <f>J36+0.5*J37-0.5*J38-J39</f>
        <v>43.99999999999999</v>
      </c>
      <c r="K41" s="19">
        <f>K36+0.5*K37-0.5*K38-K39</f>
        <v>37.5</v>
      </c>
      <c r="L41" s="16"/>
    </row>
    <row r="42" spans="1:12" ht="25.5" customHeight="1">
      <c r="A42" s="28" t="s">
        <v>26</v>
      </c>
      <c r="B42" s="29"/>
      <c r="C42" s="29"/>
      <c r="D42" s="29"/>
      <c r="E42" s="29"/>
      <c r="F42" s="29"/>
      <c r="G42" s="29"/>
      <c r="H42" s="29"/>
      <c r="I42" s="29"/>
      <c r="J42" s="29"/>
      <c r="K42" s="16"/>
      <c r="L42" s="16"/>
    </row>
    <row r="43" spans="1:12" ht="12">
      <c r="A43" s="11" t="s">
        <v>3</v>
      </c>
      <c r="B43" s="4">
        <v>32.4</v>
      </c>
      <c r="C43" s="4">
        <v>39.5</v>
      </c>
      <c r="D43" s="4">
        <v>34.4</v>
      </c>
      <c r="E43" s="10">
        <v>31.9</v>
      </c>
      <c r="F43" s="4">
        <v>29.1</v>
      </c>
      <c r="G43" s="4">
        <v>29.5</v>
      </c>
      <c r="H43" s="18">
        <v>27.3</v>
      </c>
      <c r="I43" s="26">
        <v>29.9</v>
      </c>
      <c r="J43" s="10">
        <v>28.2</v>
      </c>
      <c r="K43" s="18">
        <v>28.4</v>
      </c>
      <c r="L43" s="16"/>
    </row>
    <row r="44" spans="1:12" ht="12">
      <c r="A44" s="11" t="s">
        <v>4</v>
      </c>
      <c r="B44" s="4">
        <v>46.5</v>
      </c>
      <c r="C44" s="4">
        <v>42.2</v>
      </c>
      <c r="D44" s="4">
        <v>45.5</v>
      </c>
      <c r="E44" s="10">
        <v>46.9</v>
      </c>
      <c r="F44" s="4">
        <v>46.9</v>
      </c>
      <c r="G44" s="4">
        <v>51.2</v>
      </c>
      <c r="H44" s="18">
        <v>50.1</v>
      </c>
      <c r="I44" s="26">
        <v>53.5</v>
      </c>
      <c r="J44" s="10">
        <v>54.3</v>
      </c>
      <c r="K44" s="18">
        <v>48.4</v>
      </c>
      <c r="L44" s="16"/>
    </row>
    <row r="45" spans="1:12" ht="12">
      <c r="A45" s="11" t="s">
        <v>5</v>
      </c>
      <c r="B45" s="4">
        <v>7.6</v>
      </c>
      <c r="C45" s="4">
        <v>7.3</v>
      </c>
      <c r="D45" s="4">
        <v>7.3</v>
      </c>
      <c r="E45" s="10">
        <v>9.5</v>
      </c>
      <c r="F45" s="4">
        <v>11.5</v>
      </c>
      <c r="G45" s="4">
        <v>9.6</v>
      </c>
      <c r="H45" s="18">
        <v>10.5</v>
      </c>
      <c r="I45" s="26">
        <v>6.7</v>
      </c>
      <c r="J45" s="10">
        <v>7.8</v>
      </c>
      <c r="K45" s="18">
        <v>11.7</v>
      </c>
      <c r="L45" s="16"/>
    </row>
    <row r="46" spans="1:12" ht="12">
      <c r="A46" s="11" t="s">
        <v>6</v>
      </c>
      <c r="B46" s="4">
        <v>3.1</v>
      </c>
      <c r="C46" s="4">
        <v>1.5</v>
      </c>
      <c r="D46" s="4">
        <v>3.1</v>
      </c>
      <c r="E46" s="10">
        <v>2.7</v>
      </c>
      <c r="F46" s="4">
        <v>1.9</v>
      </c>
      <c r="G46" s="4">
        <v>2.2</v>
      </c>
      <c r="H46" s="18">
        <v>2.4</v>
      </c>
      <c r="I46" s="26">
        <v>1.9</v>
      </c>
      <c r="J46" s="10">
        <v>2</v>
      </c>
      <c r="K46" s="18">
        <v>3.3</v>
      </c>
      <c r="L46" s="16"/>
    </row>
    <row r="47" spans="1:12" ht="12">
      <c r="A47" s="11" t="s">
        <v>2</v>
      </c>
      <c r="B47" s="4">
        <v>10.4</v>
      </c>
      <c r="C47" s="4">
        <v>9.4</v>
      </c>
      <c r="D47" s="4">
        <v>9.7</v>
      </c>
      <c r="E47" s="10">
        <v>8.9</v>
      </c>
      <c r="F47" s="4">
        <v>10.6</v>
      </c>
      <c r="G47" s="4">
        <v>7.4</v>
      </c>
      <c r="H47" s="18">
        <v>9.7</v>
      </c>
      <c r="I47" s="26">
        <v>8</v>
      </c>
      <c r="J47" s="10">
        <v>7.6</v>
      </c>
      <c r="K47" s="18">
        <v>8.1</v>
      </c>
      <c r="L47" s="16"/>
    </row>
    <row r="48" spans="1:12" ht="12">
      <c r="A48" s="12" t="s">
        <v>18</v>
      </c>
      <c r="B48" s="6">
        <f aca="true" t="shared" si="7" ref="B48:H48">B43+0.5*B44-0.5*B45-B46</f>
        <v>48.75</v>
      </c>
      <c r="C48" s="6">
        <f t="shared" si="7"/>
        <v>55.45</v>
      </c>
      <c r="D48" s="6">
        <f t="shared" si="7"/>
        <v>50.4</v>
      </c>
      <c r="E48" s="6">
        <f t="shared" si="7"/>
        <v>47.89999999999999</v>
      </c>
      <c r="F48" s="6">
        <f t="shared" si="7"/>
        <v>44.9</v>
      </c>
      <c r="G48" s="6">
        <f>G43+0.5*G44-0.5*G45-G46</f>
        <v>48.1</v>
      </c>
      <c r="H48" s="19">
        <f t="shared" si="7"/>
        <v>44.7</v>
      </c>
      <c r="I48" s="19">
        <f>I43+0.5*I44-0.5*I45-I46</f>
        <v>51.4</v>
      </c>
      <c r="J48" s="19">
        <f>J43+0.5*J44-0.5*J45-J46</f>
        <v>49.449999999999996</v>
      </c>
      <c r="K48" s="19">
        <f>K43+0.5*K44-0.5*K45-K46</f>
        <v>43.449999999999996</v>
      </c>
      <c r="L48" s="16"/>
    </row>
    <row r="49" spans="1:12" ht="22.5" customHeight="1">
      <c r="A49" s="28" t="s">
        <v>38</v>
      </c>
      <c r="B49" s="29"/>
      <c r="C49" s="29"/>
      <c r="D49" s="29"/>
      <c r="E49" s="29"/>
      <c r="F49" s="29"/>
      <c r="G49" s="29"/>
      <c r="H49" s="29"/>
      <c r="I49" s="29"/>
      <c r="J49" s="29"/>
      <c r="K49" s="16"/>
      <c r="L49" s="16"/>
    </row>
    <row r="50" spans="1:12" ht="12">
      <c r="A50" s="11" t="s">
        <v>3</v>
      </c>
      <c r="B50" s="4">
        <v>30</v>
      </c>
      <c r="C50" s="4">
        <v>33.8</v>
      </c>
      <c r="D50" s="4">
        <v>33.7</v>
      </c>
      <c r="E50" s="10">
        <v>27</v>
      </c>
      <c r="F50" s="4">
        <v>28</v>
      </c>
      <c r="G50" s="4">
        <v>27</v>
      </c>
      <c r="H50" s="18">
        <v>24.7</v>
      </c>
      <c r="I50" s="26">
        <v>28.8</v>
      </c>
      <c r="J50" s="10">
        <v>28.8</v>
      </c>
      <c r="K50" s="18">
        <v>28.7</v>
      </c>
      <c r="L50" s="16"/>
    </row>
    <row r="51" spans="1:12" ht="12">
      <c r="A51" s="11" t="s">
        <v>4</v>
      </c>
      <c r="B51" s="4">
        <v>45.8</v>
      </c>
      <c r="C51" s="4">
        <v>45.7</v>
      </c>
      <c r="D51" s="4">
        <v>45.7</v>
      </c>
      <c r="E51" s="10">
        <v>51</v>
      </c>
      <c r="F51" s="4">
        <v>46.6</v>
      </c>
      <c r="G51" s="4">
        <v>48.4</v>
      </c>
      <c r="H51" s="18">
        <v>51.5</v>
      </c>
      <c r="I51" s="26">
        <v>53.4</v>
      </c>
      <c r="J51" s="10">
        <v>53</v>
      </c>
      <c r="K51" s="18">
        <v>50</v>
      </c>
      <c r="L51" s="16"/>
    </row>
    <row r="52" spans="1:12" ht="12">
      <c r="A52" s="11" t="s">
        <v>5</v>
      </c>
      <c r="B52" s="4">
        <v>11.4</v>
      </c>
      <c r="C52" s="4">
        <v>9.5</v>
      </c>
      <c r="D52" s="4">
        <v>8.9</v>
      </c>
      <c r="E52" s="10">
        <v>9.3</v>
      </c>
      <c r="F52" s="4">
        <v>11.5</v>
      </c>
      <c r="G52" s="4">
        <v>12</v>
      </c>
      <c r="H52" s="18">
        <v>8.6</v>
      </c>
      <c r="I52" s="26">
        <v>7.6</v>
      </c>
      <c r="J52" s="10">
        <v>7.8</v>
      </c>
      <c r="K52" s="18">
        <v>10.5</v>
      </c>
      <c r="L52" s="16"/>
    </row>
    <row r="53" spans="1:12" ht="12">
      <c r="A53" s="11" t="s">
        <v>6</v>
      </c>
      <c r="B53" s="4">
        <v>2.7</v>
      </c>
      <c r="C53" s="4">
        <v>1.5</v>
      </c>
      <c r="D53" s="4">
        <v>2.4</v>
      </c>
      <c r="E53" s="10">
        <v>3</v>
      </c>
      <c r="F53" s="4">
        <v>2.5</v>
      </c>
      <c r="G53" s="4">
        <v>2.3</v>
      </c>
      <c r="H53" s="18">
        <v>3.7</v>
      </c>
      <c r="I53" s="26">
        <v>0.9</v>
      </c>
      <c r="J53" s="10">
        <v>1.7</v>
      </c>
      <c r="K53" s="18">
        <v>2.5</v>
      </c>
      <c r="L53" s="16"/>
    </row>
    <row r="54" spans="1:12" ht="12">
      <c r="A54" s="11" t="s">
        <v>2</v>
      </c>
      <c r="B54" s="4">
        <v>10.1</v>
      </c>
      <c r="C54" s="4">
        <v>9.5</v>
      </c>
      <c r="D54" s="4">
        <v>9.2</v>
      </c>
      <c r="E54" s="10">
        <v>9.6</v>
      </c>
      <c r="F54" s="4">
        <v>11.3</v>
      </c>
      <c r="G54" s="4">
        <v>10.4</v>
      </c>
      <c r="H54" s="18">
        <v>11.5</v>
      </c>
      <c r="I54" s="26">
        <v>9.3</v>
      </c>
      <c r="J54" s="10">
        <v>8.8</v>
      </c>
      <c r="K54" s="18">
        <v>8.3</v>
      </c>
      <c r="L54" s="16"/>
    </row>
    <row r="55" spans="1:12" ht="12">
      <c r="A55" s="12" t="s">
        <v>18</v>
      </c>
      <c r="B55" s="6">
        <f aca="true" t="shared" si="8" ref="B55:H55">B50+0.5*B51-0.5*B52-B53</f>
        <v>44.49999999999999</v>
      </c>
      <c r="C55" s="6">
        <f t="shared" si="8"/>
        <v>50.4</v>
      </c>
      <c r="D55" s="6">
        <f t="shared" si="8"/>
        <v>49.7</v>
      </c>
      <c r="E55" s="6">
        <f t="shared" si="8"/>
        <v>44.85</v>
      </c>
      <c r="F55" s="6">
        <f t="shared" si="8"/>
        <v>43.05</v>
      </c>
      <c r="G55" s="6">
        <f>G50+0.5*G51-0.5*G52-G53</f>
        <v>42.900000000000006</v>
      </c>
      <c r="H55" s="19">
        <f t="shared" si="8"/>
        <v>42.45</v>
      </c>
      <c r="I55" s="19">
        <f>I50+0.5*I51-0.5*I52-I53</f>
        <v>50.800000000000004</v>
      </c>
      <c r="J55" s="19">
        <f>J50+0.5*J51-0.5*J52-J53</f>
        <v>49.699999999999996</v>
      </c>
      <c r="K55" s="19">
        <f>K50+0.5*K51-0.5*K52-K53</f>
        <v>45.95</v>
      </c>
      <c r="L55" s="16"/>
    </row>
    <row r="56" spans="1:11" s="5" customFormat="1" ht="25.5">
      <c r="A56" s="8" t="s">
        <v>27</v>
      </c>
      <c r="B56" s="9">
        <f aca="true" t="shared" si="9" ref="B56:K56">(B41+B48+B55)/3</f>
        <v>45.01666666666666</v>
      </c>
      <c r="C56" s="9">
        <f t="shared" si="9"/>
        <v>50.31666666666667</v>
      </c>
      <c r="D56" s="9">
        <f t="shared" si="9"/>
        <v>50.20000000000001</v>
      </c>
      <c r="E56" s="9">
        <f t="shared" si="9"/>
        <v>45</v>
      </c>
      <c r="F56" s="9">
        <f t="shared" si="9"/>
        <v>41.33333333333333</v>
      </c>
      <c r="G56" s="9">
        <f t="shared" si="9"/>
        <v>43.21666666666667</v>
      </c>
      <c r="H56" s="20">
        <f t="shared" si="9"/>
        <v>41.16666666666667</v>
      </c>
      <c r="I56" s="20">
        <f t="shared" si="9"/>
        <v>48.949999999999996</v>
      </c>
      <c r="J56" s="20">
        <f t="shared" si="9"/>
        <v>47.71666666666666</v>
      </c>
      <c r="K56" s="20">
        <f t="shared" si="9"/>
        <v>42.3</v>
      </c>
    </row>
    <row r="57" spans="1:11" s="25" customFormat="1" ht="14.25">
      <c r="A57" s="22" t="s">
        <v>28</v>
      </c>
      <c r="B57" s="23">
        <f aca="true" t="shared" si="10" ref="B57:K57">(B17+B34+B56)/3</f>
        <v>3.205555555555551</v>
      </c>
      <c r="C57" s="23">
        <f t="shared" si="10"/>
        <v>6.097222222222224</v>
      </c>
      <c r="D57" s="23">
        <f t="shared" si="10"/>
        <v>12.35833333333334</v>
      </c>
      <c r="E57" s="23">
        <f t="shared" si="10"/>
        <v>3.5833333333333335</v>
      </c>
      <c r="F57" s="23">
        <f t="shared" si="10"/>
        <v>6.727777777777775</v>
      </c>
      <c r="G57" s="23">
        <f t="shared" si="10"/>
        <v>9.822222222222223</v>
      </c>
      <c r="H57" s="24">
        <f t="shared" si="10"/>
        <v>13.905555555555557</v>
      </c>
      <c r="I57" s="24">
        <f t="shared" si="10"/>
        <v>21.566666666666663</v>
      </c>
      <c r="J57" s="24">
        <f t="shared" si="10"/>
        <v>20.23888888888889</v>
      </c>
      <c r="K57" s="24">
        <f t="shared" si="10"/>
        <v>17.516666666666666</v>
      </c>
    </row>
    <row r="58" ht="12">
      <c r="L58" s="16"/>
    </row>
    <row r="59" ht="12">
      <c r="L59" s="16"/>
    </row>
    <row r="60" ht="12">
      <c r="L60" s="16"/>
    </row>
    <row r="61" ht="12">
      <c r="L61" s="16"/>
    </row>
    <row r="62" ht="12">
      <c r="L62" s="16"/>
    </row>
    <row r="63" ht="12">
      <c r="L63" s="16"/>
    </row>
    <row r="64" ht="12">
      <c r="L64" s="16"/>
    </row>
    <row r="65" ht="12">
      <c r="L65" s="16"/>
    </row>
    <row r="66" ht="12">
      <c r="L66" s="16"/>
    </row>
    <row r="67" ht="12">
      <c r="L67" s="16"/>
    </row>
    <row r="68" ht="12">
      <c r="L68" s="16"/>
    </row>
    <row r="69" ht="12">
      <c r="L69" s="16"/>
    </row>
    <row r="70" ht="12">
      <c r="L70" s="16"/>
    </row>
    <row r="71" ht="12">
      <c r="L71" s="16"/>
    </row>
    <row r="72" ht="12">
      <c r="L72" s="16"/>
    </row>
    <row r="73" ht="12">
      <c r="L73" s="16"/>
    </row>
    <row r="74" ht="12">
      <c r="L74" s="16"/>
    </row>
    <row r="75" ht="12">
      <c r="L75" s="16"/>
    </row>
    <row r="76" ht="12">
      <c r="L76" s="16"/>
    </row>
    <row r="77" ht="12">
      <c r="L77" s="16"/>
    </row>
    <row r="78" ht="12">
      <c r="L78" s="16"/>
    </row>
    <row r="79" ht="12">
      <c r="L79" s="16"/>
    </row>
    <row r="80" ht="12">
      <c r="L80" s="16"/>
    </row>
    <row r="81" ht="12">
      <c r="L81" s="16"/>
    </row>
    <row r="82" ht="12">
      <c r="L82" s="16"/>
    </row>
    <row r="83" ht="12">
      <c r="L83" s="16"/>
    </row>
    <row r="84" ht="12">
      <c r="L84" s="16"/>
    </row>
    <row r="85" ht="12">
      <c r="L85" s="16"/>
    </row>
    <row r="86" ht="12">
      <c r="L86" s="16"/>
    </row>
    <row r="87" ht="12">
      <c r="L87" s="16"/>
    </row>
    <row r="88" ht="12">
      <c r="L88" s="16"/>
    </row>
    <row r="89" ht="12">
      <c r="L89" s="16"/>
    </row>
    <row r="90" ht="12">
      <c r="L90" s="16"/>
    </row>
    <row r="91" ht="12">
      <c r="L91" s="16"/>
    </row>
    <row r="92" ht="12">
      <c r="L92" s="16"/>
    </row>
    <row r="93" ht="12">
      <c r="L93" s="16"/>
    </row>
    <row r="94" ht="12">
      <c r="L94" s="16"/>
    </row>
    <row r="95" ht="12">
      <c r="L95" s="16"/>
    </row>
    <row r="96" ht="12">
      <c r="L96" s="16"/>
    </row>
    <row r="97" ht="12">
      <c r="L97" s="16"/>
    </row>
    <row r="98" ht="12">
      <c r="L98" s="16"/>
    </row>
    <row r="99" ht="12">
      <c r="L99" s="16"/>
    </row>
    <row r="100" ht="12">
      <c r="L100" s="16"/>
    </row>
    <row r="101" ht="12">
      <c r="L101" s="16"/>
    </row>
    <row r="102" ht="12">
      <c r="L102" s="16"/>
    </row>
    <row r="103" ht="12">
      <c r="L103" s="16"/>
    </row>
    <row r="104" ht="12">
      <c r="L104" s="16"/>
    </row>
    <row r="105" ht="12">
      <c r="L105" s="16"/>
    </row>
    <row r="106" ht="12">
      <c r="L106" s="16"/>
    </row>
    <row r="107" ht="12">
      <c r="L107" s="16"/>
    </row>
    <row r="108" ht="12">
      <c r="L108" s="16"/>
    </row>
    <row r="109" ht="12">
      <c r="L109" s="16"/>
    </row>
    <row r="110" ht="12">
      <c r="L110" s="16"/>
    </row>
    <row r="111" ht="12">
      <c r="L111" s="16"/>
    </row>
    <row r="112" ht="12">
      <c r="L112" s="16"/>
    </row>
    <row r="113" ht="12">
      <c r="L113" s="16"/>
    </row>
    <row r="114" ht="12">
      <c r="L114" s="16"/>
    </row>
    <row r="115" ht="12">
      <c r="L115" s="16"/>
    </row>
    <row r="116" ht="12">
      <c r="L116" s="16"/>
    </row>
    <row r="117" ht="12">
      <c r="L117" s="16"/>
    </row>
    <row r="118" ht="12">
      <c r="L118" s="16"/>
    </row>
    <row r="119" ht="12">
      <c r="L119" s="16"/>
    </row>
    <row r="120" ht="12">
      <c r="L120" s="16"/>
    </row>
    <row r="121" ht="12">
      <c r="L121" s="16"/>
    </row>
    <row r="122" ht="12">
      <c r="L122" s="16"/>
    </row>
    <row r="123" ht="12">
      <c r="L123" s="16"/>
    </row>
    <row r="124" ht="12">
      <c r="L124" s="16"/>
    </row>
    <row r="125" ht="12">
      <c r="L125" s="16"/>
    </row>
    <row r="126" ht="12">
      <c r="L126" s="16"/>
    </row>
    <row r="127" ht="12">
      <c r="L127" s="16"/>
    </row>
    <row r="128" ht="12">
      <c r="L128" s="16"/>
    </row>
    <row r="129" ht="12">
      <c r="L129" s="16"/>
    </row>
    <row r="130" ht="12">
      <c r="L130" s="16"/>
    </row>
    <row r="131" ht="12">
      <c r="L131" s="16"/>
    </row>
    <row r="132" ht="12">
      <c r="L132" s="16"/>
    </row>
    <row r="133" ht="12">
      <c r="L133" s="16"/>
    </row>
    <row r="134" ht="12">
      <c r="L134" s="16"/>
    </row>
    <row r="135" ht="12">
      <c r="L135" s="16"/>
    </row>
    <row r="136" ht="12">
      <c r="L136" s="16"/>
    </row>
    <row r="137" ht="12">
      <c r="L137" s="16"/>
    </row>
    <row r="138" ht="12">
      <c r="L138" s="16"/>
    </row>
    <row r="139" ht="12">
      <c r="L139" s="16"/>
    </row>
    <row r="140" ht="12">
      <c r="L140" s="16"/>
    </row>
    <row r="141" ht="12">
      <c r="L141" s="16"/>
    </row>
    <row r="142" ht="12">
      <c r="L142" s="16"/>
    </row>
    <row r="143" ht="12">
      <c r="L143" s="16"/>
    </row>
    <row r="144" ht="12">
      <c r="L144" s="16"/>
    </row>
    <row r="145" ht="12">
      <c r="L145" s="16"/>
    </row>
    <row r="146" ht="12">
      <c r="L146" s="16"/>
    </row>
    <row r="147" ht="12">
      <c r="L147" s="16"/>
    </row>
    <row r="148" ht="12">
      <c r="L148" s="16"/>
    </row>
    <row r="149" ht="12">
      <c r="L149" s="16"/>
    </row>
    <row r="150" ht="12">
      <c r="L150" s="16"/>
    </row>
    <row r="151" ht="12">
      <c r="L151" s="16"/>
    </row>
    <row r="152" ht="12">
      <c r="L152" s="16"/>
    </row>
    <row r="153" ht="12">
      <c r="L153" s="16"/>
    </row>
    <row r="154" ht="12">
      <c r="L154" s="16"/>
    </row>
    <row r="155" ht="12">
      <c r="L155" s="16"/>
    </row>
    <row r="156" ht="12">
      <c r="L156" s="16"/>
    </row>
    <row r="157" ht="12">
      <c r="L157" s="16"/>
    </row>
    <row r="158" ht="12">
      <c r="L158" s="16"/>
    </row>
    <row r="159" ht="12">
      <c r="L159" s="16"/>
    </row>
    <row r="160" ht="12">
      <c r="L160" s="16"/>
    </row>
    <row r="161" ht="12">
      <c r="L161" s="16"/>
    </row>
    <row r="162" ht="12">
      <c r="L162" s="16"/>
    </row>
    <row r="163" ht="12">
      <c r="L163" s="16"/>
    </row>
    <row r="164" ht="12">
      <c r="L164" s="16"/>
    </row>
    <row r="165" ht="12">
      <c r="L165" s="16"/>
    </row>
    <row r="166" ht="12">
      <c r="L166" s="16"/>
    </row>
    <row r="167" ht="12">
      <c r="L167" s="16"/>
    </row>
    <row r="168" ht="12">
      <c r="L168" s="16"/>
    </row>
    <row r="169" ht="12">
      <c r="L169" s="16"/>
    </row>
    <row r="170" ht="12">
      <c r="L170" s="16"/>
    </row>
    <row r="171" ht="12">
      <c r="L171" s="16"/>
    </row>
    <row r="172" ht="12">
      <c r="L172" s="16"/>
    </row>
    <row r="173" ht="12">
      <c r="L173" s="16"/>
    </row>
    <row r="174" ht="12">
      <c r="L174" s="16"/>
    </row>
    <row r="175" ht="12">
      <c r="L175" s="16"/>
    </row>
    <row r="176" ht="12">
      <c r="L176" s="16"/>
    </row>
    <row r="177" ht="12">
      <c r="L177" s="16"/>
    </row>
    <row r="178" ht="12">
      <c r="L178" s="16"/>
    </row>
    <row r="179" ht="12">
      <c r="L179" s="16"/>
    </row>
    <row r="180" ht="12">
      <c r="L180" s="16"/>
    </row>
    <row r="181" ht="12">
      <c r="L181" s="16"/>
    </row>
    <row r="182" ht="12">
      <c r="L182" s="16"/>
    </row>
    <row r="183" ht="12">
      <c r="L183" s="16"/>
    </row>
    <row r="184" ht="12">
      <c r="L184" s="16"/>
    </row>
    <row r="185" ht="12">
      <c r="L185" s="16"/>
    </row>
    <row r="186" ht="12">
      <c r="L186" s="16"/>
    </row>
    <row r="187" ht="12">
      <c r="L187" s="16"/>
    </row>
    <row r="188" ht="12">
      <c r="L188" s="16"/>
    </row>
    <row r="189" ht="12">
      <c r="L189" s="16"/>
    </row>
    <row r="190" ht="12">
      <c r="L190" s="16"/>
    </row>
    <row r="191" ht="12">
      <c r="L191" s="16"/>
    </row>
    <row r="192" ht="12">
      <c r="L192" s="16"/>
    </row>
    <row r="193" ht="12">
      <c r="L193" s="16"/>
    </row>
    <row r="194" ht="12">
      <c r="L194" s="16"/>
    </row>
    <row r="195" ht="12">
      <c r="L195" s="16"/>
    </row>
    <row r="196" ht="12">
      <c r="L196" s="16"/>
    </row>
    <row r="197" ht="12">
      <c r="L197" s="16"/>
    </row>
    <row r="198" ht="12">
      <c r="L198" s="16"/>
    </row>
    <row r="199" ht="12">
      <c r="L199" s="16"/>
    </row>
    <row r="200" ht="12">
      <c r="L200" s="16"/>
    </row>
    <row r="201" ht="12">
      <c r="L201" s="16"/>
    </row>
    <row r="202" ht="12">
      <c r="L202" s="16"/>
    </row>
    <row r="203" ht="12">
      <c r="L203" s="16"/>
    </row>
    <row r="204" ht="12">
      <c r="L204" s="16"/>
    </row>
    <row r="205" ht="12">
      <c r="L205" s="16"/>
    </row>
    <row r="206" ht="12">
      <c r="L206" s="16"/>
    </row>
    <row r="207" ht="12">
      <c r="L207" s="16"/>
    </row>
    <row r="208" ht="12">
      <c r="L208" s="16"/>
    </row>
    <row r="209" ht="12">
      <c r="L209" s="16"/>
    </row>
    <row r="210" ht="12">
      <c r="L210" s="16"/>
    </row>
    <row r="211" ht="12">
      <c r="L211" s="16"/>
    </row>
    <row r="212" ht="12">
      <c r="L212" s="16"/>
    </row>
    <row r="213" ht="12">
      <c r="L213" s="16"/>
    </row>
    <row r="214" ht="12">
      <c r="L214" s="16"/>
    </row>
    <row r="215" ht="12">
      <c r="L215" s="16"/>
    </row>
    <row r="216" ht="12">
      <c r="L216" s="16"/>
    </row>
    <row r="217" ht="12">
      <c r="L217" s="16"/>
    </row>
    <row r="218" ht="12">
      <c r="L218" s="16"/>
    </row>
    <row r="219" ht="12">
      <c r="L219" s="16"/>
    </row>
    <row r="220" ht="12">
      <c r="L220" s="16"/>
    </row>
    <row r="221" ht="12">
      <c r="L221" s="16"/>
    </row>
    <row r="222" ht="12">
      <c r="L222" s="16"/>
    </row>
    <row r="223" ht="12">
      <c r="L223" s="16"/>
    </row>
    <row r="224" ht="12">
      <c r="L224" s="16"/>
    </row>
    <row r="225" ht="12">
      <c r="L225" s="16"/>
    </row>
    <row r="226" ht="12">
      <c r="L226" s="16"/>
    </row>
    <row r="227" ht="12">
      <c r="L227" s="16"/>
    </row>
    <row r="228" ht="12">
      <c r="L228" s="16"/>
    </row>
    <row r="229" ht="12">
      <c r="L229" s="16"/>
    </row>
    <row r="230" ht="12">
      <c r="L230" s="16"/>
    </row>
    <row r="231" ht="12">
      <c r="L231" s="16"/>
    </row>
    <row r="232" ht="12">
      <c r="L232" s="16"/>
    </row>
    <row r="233" ht="12">
      <c r="L233" s="16"/>
    </row>
    <row r="234" ht="12">
      <c r="L234" s="16"/>
    </row>
    <row r="235" ht="12">
      <c r="L235" s="16"/>
    </row>
    <row r="236" ht="12">
      <c r="L236" s="16"/>
    </row>
    <row r="237" ht="12">
      <c r="L237" s="16"/>
    </row>
    <row r="238" ht="12">
      <c r="L238" s="16"/>
    </row>
    <row r="239" ht="12">
      <c r="L239" s="16"/>
    </row>
    <row r="240" ht="12">
      <c r="L240" s="16"/>
    </row>
    <row r="241" ht="12">
      <c r="L241" s="16"/>
    </row>
    <row r="242" ht="12">
      <c r="L242" s="16"/>
    </row>
    <row r="243" ht="12">
      <c r="L243" s="16"/>
    </row>
    <row r="244" ht="12">
      <c r="L244" s="16"/>
    </row>
    <row r="245" ht="12">
      <c r="L245" s="16"/>
    </row>
    <row r="246" ht="12">
      <c r="L246" s="16"/>
    </row>
    <row r="247" ht="12">
      <c r="L247" s="16"/>
    </row>
    <row r="248" ht="12">
      <c r="L248" s="16"/>
    </row>
    <row r="249" ht="12">
      <c r="L249" s="16"/>
    </row>
    <row r="250" ht="12">
      <c r="L250" s="16"/>
    </row>
    <row r="251" ht="12">
      <c r="L251" s="16"/>
    </row>
    <row r="252" ht="12">
      <c r="L252" s="16"/>
    </row>
    <row r="253" ht="12">
      <c r="L253" s="16"/>
    </row>
    <row r="254" ht="12">
      <c r="L254" s="16"/>
    </row>
    <row r="255" ht="12">
      <c r="L255" s="16"/>
    </row>
    <row r="256" ht="12">
      <c r="L256" s="16"/>
    </row>
    <row r="257" ht="12">
      <c r="L257" s="16"/>
    </row>
    <row r="258" ht="12">
      <c r="L258" s="16"/>
    </row>
    <row r="259" ht="12">
      <c r="L259" s="16"/>
    </row>
    <row r="260" ht="12">
      <c r="L260" s="16"/>
    </row>
    <row r="261" ht="12">
      <c r="L261" s="16"/>
    </row>
    <row r="262" ht="12">
      <c r="L262" s="16"/>
    </row>
    <row r="263" ht="12">
      <c r="L263" s="16"/>
    </row>
    <row r="264" ht="12">
      <c r="L264" s="16"/>
    </row>
    <row r="265" ht="12">
      <c r="L265" s="16"/>
    </row>
    <row r="266" ht="12">
      <c r="L266" s="16"/>
    </row>
    <row r="267" ht="12">
      <c r="L267" s="16"/>
    </row>
    <row r="268" ht="12">
      <c r="L268" s="16"/>
    </row>
    <row r="269" ht="12">
      <c r="L269" s="16"/>
    </row>
    <row r="270" ht="12">
      <c r="L270" s="16"/>
    </row>
    <row r="271" ht="12">
      <c r="L271" s="16"/>
    </row>
    <row r="272" ht="12">
      <c r="L272" s="16"/>
    </row>
    <row r="273" ht="12">
      <c r="L273" s="16"/>
    </row>
    <row r="274" ht="12">
      <c r="L274" s="16"/>
    </row>
    <row r="275" ht="12">
      <c r="L275" s="16"/>
    </row>
    <row r="276" ht="12">
      <c r="L276" s="16"/>
    </row>
    <row r="277" ht="12">
      <c r="L277" s="16"/>
    </row>
    <row r="278" ht="12">
      <c r="L278" s="16"/>
    </row>
    <row r="279" ht="12">
      <c r="L279" s="16"/>
    </row>
    <row r="280" ht="12">
      <c r="L280" s="16"/>
    </row>
    <row r="281" ht="12">
      <c r="L281" s="16"/>
    </row>
    <row r="282" ht="12">
      <c r="L282" s="16"/>
    </row>
    <row r="283" ht="12">
      <c r="L283" s="16"/>
    </row>
    <row r="284" ht="12">
      <c r="L284" s="16"/>
    </row>
    <row r="285" ht="12">
      <c r="L285" s="16"/>
    </row>
    <row r="286" ht="12">
      <c r="L286" s="16"/>
    </row>
    <row r="287" ht="12">
      <c r="L287" s="16"/>
    </row>
    <row r="288" ht="12">
      <c r="L288" s="16"/>
    </row>
    <row r="289" ht="12">
      <c r="L289" s="16"/>
    </row>
    <row r="290" ht="12">
      <c r="L290" s="16"/>
    </row>
    <row r="291" ht="12">
      <c r="L291" s="16"/>
    </row>
    <row r="292" ht="12">
      <c r="L292" s="16"/>
    </row>
    <row r="293" ht="12">
      <c r="L293" s="16"/>
    </row>
    <row r="294" ht="12">
      <c r="L294" s="16"/>
    </row>
    <row r="295" ht="12">
      <c r="L295" s="16"/>
    </row>
    <row r="296" ht="12">
      <c r="L296" s="16"/>
    </row>
    <row r="297" ht="12">
      <c r="L297" s="16"/>
    </row>
    <row r="298" ht="12">
      <c r="L298" s="16"/>
    </row>
    <row r="299" ht="12">
      <c r="L299" s="16"/>
    </row>
    <row r="300" ht="12">
      <c r="L300" s="16"/>
    </row>
    <row r="301" ht="12">
      <c r="L301" s="16"/>
    </row>
    <row r="302" ht="12">
      <c r="L302" s="16"/>
    </row>
    <row r="303" ht="12">
      <c r="L303" s="16"/>
    </row>
    <row r="304" ht="12">
      <c r="L304" s="16"/>
    </row>
    <row r="305" ht="12">
      <c r="L305" s="16"/>
    </row>
    <row r="306" ht="12">
      <c r="L306" s="16"/>
    </row>
    <row r="307" ht="12">
      <c r="L307" s="16"/>
    </row>
    <row r="308" ht="12">
      <c r="L308" s="16"/>
    </row>
    <row r="309" ht="12">
      <c r="L309" s="16"/>
    </row>
    <row r="310" ht="12">
      <c r="L310" s="16"/>
    </row>
    <row r="311" ht="12">
      <c r="L311" s="16"/>
    </row>
    <row r="312" ht="12">
      <c r="L312" s="16"/>
    </row>
    <row r="313" ht="12">
      <c r="L313" s="16"/>
    </row>
    <row r="314" ht="12">
      <c r="L314" s="16"/>
    </row>
    <row r="315" ht="12">
      <c r="L315" s="16"/>
    </row>
    <row r="316" ht="12">
      <c r="L316" s="16"/>
    </row>
    <row r="317" ht="12">
      <c r="L317" s="16"/>
    </row>
    <row r="318" ht="12">
      <c r="L318" s="16"/>
    </row>
    <row r="319" ht="12">
      <c r="L319" s="16"/>
    </row>
    <row r="320" ht="12">
      <c r="L320" s="16"/>
    </row>
    <row r="321" ht="12">
      <c r="L321" s="16"/>
    </row>
    <row r="322" ht="12">
      <c r="L322" s="16"/>
    </row>
    <row r="323" ht="12">
      <c r="L323" s="16"/>
    </row>
    <row r="324" ht="12">
      <c r="L324" s="16"/>
    </row>
    <row r="325" ht="12">
      <c r="L325" s="16"/>
    </row>
    <row r="326" ht="12">
      <c r="L326" s="16"/>
    </row>
    <row r="327" ht="12">
      <c r="L327" s="16"/>
    </row>
    <row r="328" ht="12">
      <c r="L328" s="16"/>
    </row>
    <row r="329" ht="12">
      <c r="L329" s="16"/>
    </row>
    <row r="330" ht="12">
      <c r="L330" s="16"/>
    </row>
    <row r="331" ht="12">
      <c r="L331" s="16"/>
    </row>
    <row r="332" ht="12">
      <c r="L332" s="16"/>
    </row>
    <row r="333" ht="12">
      <c r="L333" s="16"/>
    </row>
    <row r="334" ht="12">
      <c r="L334" s="16"/>
    </row>
    <row r="335" ht="12">
      <c r="L335" s="16"/>
    </row>
    <row r="336" ht="12">
      <c r="L336" s="16"/>
    </row>
    <row r="337" ht="12">
      <c r="L337" s="16"/>
    </row>
    <row r="338" ht="12">
      <c r="L338" s="16"/>
    </row>
    <row r="339" ht="12">
      <c r="L339" s="16"/>
    </row>
    <row r="340" ht="12">
      <c r="L340" s="16"/>
    </row>
    <row r="341" ht="12">
      <c r="L341" s="16"/>
    </row>
    <row r="342" ht="12">
      <c r="L342" s="16"/>
    </row>
    <row r="343" ht="12">
      <c r="L343" s="16"/>
    </row>
    <row r="344" ht="12">
      <c r="L344" s="16"/>
    </row>
    <row r="345" ht="12">
      <c r="L345" s="16"/>
    </row>
    <row r="346" ht="12">
      <c r="L346" s="16"/>
    </row>
    <row r="347" ht="12">
      <c r="L347" s="16"/>
    </row>
    <row r="348" ht="12">
      <c r="L348" s="16"/>
    </row>
    <row r="349" ht="12">
      <c r="L349" s="16"/>
    </row>
    <row r="350" ht="12">
      <c r="L350" s="16"/>
    </row>
    <row r="351" ht="12">
      <c r="L351" s="16"/>
    </row>
    <row r="352" ht="12">
      <c r="L352" s="16"/>
    </row>
    <row r="353" ht="12">
      <c r="L353" s="16"/>
    </row>
    <row r="354" ht="12">
      <c r="L354" s="16"/>
    </row>
    <row r="355" ht="12">
      <c r="L355" s="16"/>
    </row>
    <row r="356" ht="12">
      <c r="L356" s="16"/>
    </row>
    <row r="357" ht="12">
      <c r="L357" s="16"/>
    </row>
    <row r="358" ht="12">
      <c r="L358" s="16"/>
    </row>
    <row r="359" ht="12">
      <c r="L359" s="16"/>
    </row>
    <row r="360" ht="12">
      <c r="L360" s="16"/>
    </row>
    <row r="361" ht="12">
      <c r="L361" s="16"/>
    </row>
    <row r="362" ht="12">
      <c r="L362" s="16"/>
    </row>
    <row r="363" ht="12">
      <c r="L363" s="16"/>
    </row>
    <row r="364" ht="12">
      <c r="L364" s="16"/>
    </row>
    <row r="365" ht="12">
      <c r="L365" s="16"/>
    </row>
    <row r="366" ht="12">
      <c r="L366" s="16"/>
    </row>
    <row r="367" ht="12">
      <c r="L367" s="16"/>
    </row>
    <row r="368" ht="12">
      <c r="L368" s="16"/>
    </row>
    <row r="369" ht="12">
      <c r="L369" s="16"/>
    </row>
    <row r="370" ht="12">
      <c r="L370" s="16"/>
    </row>
    <row r="371" ht="12">
      <c r="L371" s="16"/>
    </row>
    <row r="372" ht="12">
      <c r="L372" s="16"/>
    </row>
    <row r="373" ht="12">
      <c r="L373" s="16"/>
    </row>
    <row r="374" ht="12">
      <c r="L374" s="16"/>
    </row>
    <row r="375" ht="12">
      <c r="L375" s="16"/>
    </row>
    <row r="376" ht="12">
      <c r="L376" s="16"/>
    </row>
    <row r="377" ht="12">
      <c r="L377" s="16"/>
    </row>
    <row r="378" ht="12">
      <c r="L378" s="16"/>
    </row>
    <row r="379" ht="12">
      <c r="L379" s="16"/>
    </row>
    <row r="380" ht="12">
      <c r="L380" s="16"/>
    </row>
    <row r="381" ht="12">
      <c r="L381" s="16"/>
    </row>
    <row r="382" ht="12">
      <c r="L382" s="16"/>
    </row>
    <row r="383" ht="12">
      <c r="L383" s="16"/>
    </row>
    <row r="384" ht="12">
      <c r="L384" s="16"/>
    </row>
    <row r="385" ht="12">
      <c r="L385" s="16"/>
    </row>
    <row r="386" ht="12">
      <c r="L386" s="16"/>
    </row>
    <row r="387" ht="12">
      <c r="L387" s="16"/>
    </row>
    <row r="388" ht="12">
      <c r="L388" s="16"/>
    </row>
    <row r="389" ht="12">
      <c r="L389" s="16"/>
    </row>
    <row r="390" ht="12">
      <c r="L390" s="16"/>
    </row>
    <row r="391" ht="12">
      <c r="L391" s="16"/>
    </row>
    <row r="392" ht="12">
      <c r="L392" s="16"/>
    </row>
    <row r="393" ht="12">
      <c r="L393" s="16"/>
    </row>
    <row r="394" ht="12">
      <c r="L394" s="16"/>
    </row>
    <row r="395" ht="12">
      <c r="L395" s="16"/>
    </row>
    <row r="396" ht="12">
      <c r="L396" s="16"/>
    </row>
    <row r="397" ht="12">
      <c r="L397" s="16"/>
    </row>
    <row r="398" ht="12">
      <c r="L398" s="16"/>
    </row>
    <row r="399" ht="12">
      <c r="L399" s="16"/>
    </row>
    <row r="400" ht="12">
      <c r="L400" s="16"/>
    </row>
    <row r="401" ht="12">
      <c r="L401" s="16"/>
    </row>
    <row r="402" ht="12">
      <c r="L402" s="16"/>
    </row>
    <row r="403" ht="12">
      <c r="L403" s="16"/>
    </row>
    <row r="404" ht="12">
      <c r="L404" s="16"/>
    </row>
    <row r="405" ht="12">
      <c r="L405" s="16"/>
    </row>
    <row r="406" ht="12">
      <c r="L406" s="16"/>
    </row>
    <row r="407" ht="12">
      <c r="L407" s="16"/>
    </row>
    <row r="408" ht="12">
      <c r="L408" s="16"/>
    </row>
    <row r="409" ht="12">
      <c r="L409" s="16"/>
    </row>
    <row r="410" ht="12">
      <c r="L410" s="16"/>
    </row>
    <row r="411" ht="12">
      <c r="L411" s="16"/>
    </row>
    <row r="412" ht="12">
      <c r="L412" s="16"/>
    </row>
    <row r="413" ht="12">
      <c r="L413" s="16"/>
    </row>
    <row r="414" ht="12">
      <c r="L414" s="16"/>
    </row>
    <row r="415" ht="12">
      <c r="L415" s="16"/>
    </row>
    <row r="416" ht="12">
      <c r="L416" s="16"/>
    </row>
    <row r="417" ht="12">
      <c r="L417" s="16"/>
    </row>
    <row r="418" ht="12">
      <c r="L418" s="16"/>
    </row>
    <row r="419" ht="12">
      <c r="L419" s="16"/>
    </row>
    <row r="420" ht="12">
      <c r="L420" s="16"/>
    </row>
    <row r="421" ht="12">
      <c r="L421" s="16"/>
    </row>
    <row r="422" ht="12">
      <c r="L422" s="16"/>
    </row>
    <row r="423" ht="12">
      <c r="L423" s="16"/>
    </row>
    <row r="424" ht="12">
      <c r="L424" s="16"/>
    </row>
    <row r="425" ht="12">
      <c r="L425" s="16"/>
    </row>
    <row r="426" ht="12">
      <c r="L426" s="16"/>
    </row>
    <row r="427" ht="12">
      <c r="L427" s="16"/>
    </row>
    <row r="428" ht="12">
      <c r="L428" s="16"/>
    </row>
    <row r="429" ht="12">
      <c r="L429" s="16"/>
    </row>
    <row r="430" ht="12">
      <c r="L430" s="16"/>
    </row>
    <row r="431" ht="12">
      <c r="L431" s="16"/>
    </row>
    <row r="432" ht="12">
      <c r="L432" s="16"/>
    </row>
    <row r="433" ht="12">
      <c r="L433" s="16"/>
    </row>
    <row r="434" ht="12">
      <c r="L434" s="16"/>
    </row>
    <row r="435" ht="12">
      <c r="L435" s="16"/>
    </row>
    <row r="436" ht="12">
      <c r="L436" s="16"/>
    </row>
    <row r="437" ht="12">
      <c r="L437" s="16"/>
    </row>
    <row r="438" ht="12">
      <c r="L438" s="16"/>
    </row>
    <row r="439" ht="12">
      <c r="L439" s="16"/>
    </row>
    <row r="440" ht="12">
      <c r="L440" s="16"/>
    </row>
    <row r="441" ht="12">
      <c r="L441" s="16"/>
    </row>
    <row r="442" ht="12">
      <c r="L442" s="16"/>
    </row>
    <row r="443" ht="12">
      <c r="L443" s="16"/>
    </row>
    <row r="444" ht="12">
      <c r="L444" s="16"/>
    </row>
    <row r="445" ht="12">
      <c r="L445" s="16"/>
    </row>
    <row r="446" ht="12">
      <c r="L446" s="16"/>
    </row>
    <row r="447" ht="12">
      <c r="L447" s="16"/>
    </row>
    <row r="448" ht="12">
      <c r="L448" s="16"/>
    </row>
    <row r="449" ht="12">
      <c r="L449" s="16"/>
    </row>
    <row r="450" ht="12">
      <c r="L450" s="16"/>
    </row>
    <row r="451" ht="12">
      <c r="L451" s="16"/>
    </row>
    <row r="452" ht="12">
      <c r="L452" s="16"/>
    </row>
    <row r="453" ht="12">
      <c r="L453" s="16"/>
    </row>
    <row r="454" ht="12">
      <c r="L454" s="16"/>
    </row>
    <row r="455" ht="12">
      <c r="L455" s="16"/>
    </row>
    <row r="456" ht="12">
      <c r="L456" s="16"/>
    </row>
    <row r="457" ht="12">
      <c r="L457" s="16"/>
    </row>
    <row r="458" ht="12">
      <c r="L458" s="16"/>
    </row>
    <row r="459" ht="12">
      <c r="L459" s="16"/>
    </row>
    <row r="460" ht="12">
      <c r="L460" s="16"/>
    </row>
    <row r="461" ht="12">
      <c r="L461" s="16"/>
    </row>
    <row r="462" ht="12">
      <c r="L462" s="16"/>
    </row>
    <row r="463" ht="12">
      <c r="L463" s="16"/>
    </row>
    <row r="464" ht="12">
      <c r="L464" s="16"/>
    </row>
    <row r="465" ht="12">
      <c r="L465" s="16"/>
    </row>
    <row r="466" ht="12">
      <c r="L466" s="16"/>
    </row>
    <row r="467" ht="12">
      <c r="L467" s="16"/>
    </row>
    <row r="468" ht="12">
      <c r="L468" s="16"/>
    </row>
    <row r="469" ht="12">
      <c r="L469" s="16"/>
    </row>
    <row r="470" ht="12">
      <c r="L470" s="16"/>
    </row>
    <row r="471" ht="12">
      <c r="L471" s="16"/>
    </row>
    <row r="472" ht="12">
      <c r="L472" s="16"/>
    </row>
    <row r="473" ht="12">
      <c r="L473" s="16"/>
    </row>
    <row r="474" ht="12">
      <c r="L474" s="16"/>
    </row>
    <row r="475" ht="12">
      <c r="L475" s="16"/>
    </row>
    <row r="476" ht="12">
      <c r="L476" s="16"/>
    </row>
    <row r="477" ht="12">
      <c r="L477" s="16"/>
    </row>
    <row r="478" ht="12">
      <c r="L478" s="16"/>
    </row>
    <row r="479" ht="12">
      <c r="L479" s="16"/>
    </row>
    <row r="480" ht="12">
      <c r="L480" s="16"/>
    </row>
    <row r="481" ht="12">
      <c r="L481" s="16"/>
    </row>
    <row r="482" ht="12">
      <c r="L482" s="16"/>
    </row>
    <row r="483" ht="12">
      <c r="L483" s="16"/>
    </row>
    <row r="484" ht="12">
      <c r="L484" s="16"/>
    </row>
    <row r="485" ht="12">
      <c r="L485" s="16"/>
    </row>
    <row r="486" ht="12">
      <c r="L486" s="16"/>
    </row>
    <row r="487" ht="12">
      <c r="L487" s="16"/>
    </row>
    <row r="488" ht="12">
      <c r="L488" s="16"/>
    </row>
    <row r="489" ht="12">
      <c r="L489" s="16"/>
    </row>
    <row r="490" ht="12">
      <c r="L490" s="16"/>
    </row>
    <row r="491" ht="12">
      <c r="L491" s="16"/>
    </row>
    <row r="492" ht="12">
      <c r="L492" s="16"/>
    </row>
    <row r="493" ht="12">
      <c r="L493" s="16"/>
    </row>
    <row r="494" ht="12">
      <c r="L494" s="16"/>
    </row>
    <row r="495" ht="12">
      <c r="L495" s="16"/>
    </row>
    <row r="496" ht="12">
      <c r="L496" s="16"/>
    </row>
    <row r="497" ht="12">
      <c r="L497" s="16"/>
    </row>
    <row r="498" ht="12">
      <c r="L498" s="16"/>
    </row>
    <row r="499" ht="12">
      <c r="L499" s="16"/>
    </row>
    <row r="500" ht="12">
      <c r="L500" s="16"/>
    </row>
    <row r="501" ht="12">
      <c r="L501" s="16"/>
    </row>
    <row r="502" ht="12">
      <c r="L502" s="16"/>
    </row>
    <row r="503" ht="12">
      <c r="L503" s="16"/>
    </row>
    <row r="504" ht="12">
      <c r="L504" s="16"/>
    </row>
    <row r="505" ht="12">
      <c r="L505" s="16"/>
    </row>
    <row r="506" ht="12">
      <c r="L506" s="16"/>
    </row>
    <row r="507" ht="12">
      <c r="L507" s="16"/>
    </row>
    <row r="508" ht="12">
      <c r="L508" s="16"/>
    </row>
    <row r="509" ht="12">
      <c r="L509" s="16"/>
    </row>
    <row r="510" ht="12">
      <c r="L510" s="16"/>
    </row>
    <row r="511" ht="12">
      <c r="L511" s="16"/>
    </row>
    <row r="512" ht="12">
      <c r="L512" s="16"/>
    </row>
    <row r="513" ht="12">
      <c r="L513" s="16"/>
    </row>
    <row r="514" ht="12">
      <c r="L514" s="16"/>
    </row>
    <row r="515" ht="12">
      <c r="L515" s="16"/>
    </row>
    <row r="516" ht="12">
      <c r="L516" s="16"/>
    </row>
    <row r="517" ht="12">
      <c r="L517" s="16"/>
    </row>
    <row r="518" ht="12">
      <c r="L518" s="16"/>
    </row>
    <row r="519" ht="12">
      <c r="L519" s="16"/>
    </row>
    <row r="520" ht="12">
      <c r="L520" s="16"/>
    </row>
    <row r="521" ht="12">
      <c r="L521" s="16"/>
    </row>
    <row r="522" ht="12">
      <c r="L522" s="16"/>
    </row>
    <row r="523" ht="12">
      <c r="L523" s="16"/>
    </row>
    <row r="524" ht="12">
      <c r="L524" s="16"/>
    </row>
    <row r="525" ht="12">
      <c r="L525" s="16"/>
    </row>
  </sheetData>
  <mergeCells count="7">
    <mergeCell ref="A35:J35"/>
    <mergeCell ref="A42:J42"/>
    <mergeCell ref="A49:J49"/>
    <mergeCell ref="A3:J3"/>
    <mergeCell ref="A10:J10"/>
    <mergeCell ref="A18:J18"/>
    <mergeCell ref="A25:J25"/>
  </mergeCells>
  <printOptions/>
  <pageMargins left="0.7874015748031497" right="0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2015-02-25T14:54:59Z</cp:lastPrinted>
  <dcterms:created xsi:type="dcterms:W3CDTF">2007-10-26T13:43:07Z</dcterms:created>
  <dcterms:modified xsi:type="dcterms:W3CDTF">2015-02-26T11:59:33Z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